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<sst xmlns="http://schemas.openxmlformats.org/spreadsheetml/2006/main" count="85" uniqueCount="79">
  <si>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</si>
  <si>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</si>
  <si>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</si>
  <si>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</si>
  <si>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</si>
  <si>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</si>
  <si>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</si>
  <si>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</si>
  <si>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</si>
  <si>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</si>
  <si>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</si>
  <si>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</si>
  <si>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</si>
  <si>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</si>
  <si>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</si>
  <si>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</si>
  <si>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</si>
  <si>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</si>
  <si>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</si>
  <si>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</si>
  <si>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</si>
  <si>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</si>
  <si>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</si>
  <si>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</si>
  <si>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</si>
  <si>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</si>
  <si>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</si>
  <si>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</si>
  <si>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</si>
  <si>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</si>
  <si>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</si>
  <si>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</si>
  <si>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</si>
  <si>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</si>
  <si>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</si>
  <si>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</si>
  <si>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</si>
  <si>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</si>
  <si>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</si>
  <si>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</si>
  <si>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</si>
  <si>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</si>
  <si>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</si>
  <si>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</si>
  <si>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000 1 13 00000 00 0000 000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</si>
  <si>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</si>
  <si>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</si>
  <si>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</si>
  <si>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</si>
  <si>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</si>
  <si>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</si>
  <si>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</si>
  <si>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 Сумма (тыс.руб.)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</si>
  <si>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2019 ГОД 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</si>
  <si>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</si>
  <si>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</si>
  <si>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</si>
  <si>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</si>
  <si>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</si>
  <si>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</si>
  <si>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</si>
  <si>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</si>
  <si>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</si>
  <si>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</si>
  <si>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</si>
  <si>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</si>
  <si>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</si>
  <si>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000 2 02 10000 00 0000 150</t>
  </si>
  <si>
    <t>916 2 02 19999 03 0000 150</t>
  </si>
  <si>
    <t>Прочие дотации бюджетам внутригородских муниципальных образований городов федерального значения</t>
  </si>
  <si>
    <t>Дотации бюджетам системы Российской Федерации</t>
  </si>
  <si>
    <t>815 1 16 90030 03 0100 140</t>
  </si>
  <si>
    <t>182 1 05 01021 01 0000 110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</si>
  <si>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</si>
  <si>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</si>
  <si>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БЕЗВОЗМЕЗДНЫЕ ПОСТУПЛЕНИЯ</t>
  </si>
  <si>
    <t>Приложение</t>
  </si>
  <si>
    <t>к Решению МС МО МО Сергиевское № 15/1 от 29.11.2018г.</t>
  </si>
  <si>
    <t>к Решению МС МО МО Сергиевское № 2/2 от 17.10.2019г.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</si>
</sst>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0" borderId="13" xfId="54" applyFont="1" applyBorder="1" applyAlignment="1">
      <alignment vertical="center" wrapText="1"/>
      <protection/>
    </xf>
    <xf numFmtId="0" fontId="3" fillId="0" borderId="13" xfId="54" applyFont="1" applyBorder="1" applyAlignment="1">
      <alignment vertical="center" wrapText="1"/>
      <protection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" fontId="26" fillId="0" borderId="13" xfId="53" applyNumberFormat="1" applyFont="1" applyBorder="1" applyAlignment="1">
      <alignment horizontal="center" vertical="center"/>
      <protection/>
    </xf>
    <xf numFmtId="1" fontId="27" fillId="0" borderId="13" xfId="53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6" fillId="0" borderId="16" xfId="43" applyNumberFormat="1" applyFont="1" applyFill="1" applyBorder="1" applyAlignment="1">
      <alignment horizontal="center" vertical="center" wrapText="1"/>
    </xf>
    <xf numFmtId="4" fontId="6" fillId="0" borderId="13" xfId="43" applyNumberFormat="1" applyFont="1" applyFill="1" applyBorder="1" applyAlignment="1">
      <alignment horizontal="center" vertical="center" wrapText="1"/>
    </xf>
    <xf numFmtId="4" fontId="5" fillId="0" borderId="13" xfId="43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SheetLayoutView="100" zoomScalePageLayoutView="0" workbookViewId="0" topLeftCell="A1">
      <selection activeCell="B5" sqref="B5:C5"/>
    </sheetView>
  </sheetViews>
  <sheetFormatPr defaultColWidth="9.140625" defaultRowHeight="12.75"/>
  <cols>
    <col min="1" max="1" width="21.57421875" style="0" customWidth="1"/>
    <col min="2" max="2" width="71.7109375" style="0" customWidth="1"/>
    <col min="3" max="3" width="10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2:3" ht="12.75">
      <c r="B1" s="41" t="s">
        <v>76</v>
      </c>
      <c r="C1" s="42"/>
    </row>
    <row r="2" spans="2:3" ht="12.75">
      <c r="B2" s="41" t="s">
        <v>78</v>
      </c>
      <c r="C2" s="42"/>
    </row>
    <row r="4" spans="1:3" ht="12.75">
      <c r="A4" s="2"/>
      <c r="B4" s="39" t="s">
        <v>7</v>
      </c>
      <c r="C4" s="39"/>
    </row>
    <row r="5" spans="1:5" ht="12.75">
      <c r="A5" s="2"/>
      <c r="B5" s="39" t="s">
        <v>77</v>
      </c>
      <c r="C5" s="39"/>
      <c r="D5" s="1"/>
      <c r="E5" s="1"/>
    </row>
    <row r="6" spans="1:5" ht="12.75">
      <c r="A6" s="2"/>
      <c r="B6" s="40"/>
      <c r="C6" s="40"/>
      <c r="D6" s="36"/>
      <c r="E6" s="36"/>
    </row>
    <row r="7" spans="1:5" ht="12.75">
      <c r="A7" s="2"/>
      <c r="B7" s="3"/>
      <c r="C7" s="4"/>
      <c r="D7" s="1"/>
      <c r="E7" s="1"/>
    </row>
    <row r="8" spans="1:3" s="7" customFormat="1" ht="25.5" customHeight="1">
      <c r="A8" s="37" t="s">
        <v>53</v>
      </c>
      <c r="B8" s="38"/>
      <c r="C8" s="38"/>
    </row>
    <row r="9" spans="1:3" ht="13.5" thickBot="1">
      <c r="A9" s="2"/>
      <c r="B9" s="2"/>
      <c r="C9" s="2"/>
    </row>
    <row r="10" spans="1:3" ht="30.75" thickBot="1">
      <c r="A10" s="17" t="s">
        <v>29</v>
      </c>
      <c r="B10" s="18" t="s">
        <v>28</v>
      </c>
      <c r="C10" s="17" t="s">
        <v>52</v>
      </c>
    </row>
    <row r="11" spans="1:3" ht="12.75">
      <c r="A11" s="25" t="s">
        <v>11</v>
      </c>
      <c r="B11" s="10" t="s">
        <v>0</v>
      </c>
      <c r="C11" s="28">
        <f>C12+C27+C23</f>
        <v>102990.82</v>
      </c>
    </row>
    <row r="12" spans="1:3" ht="12.75">
      <c r="A12" s="26" t="s">
        <v>12</v>
      </c>
      <c r="B12" s="11" t="s">
        <v>1</v>
      </c>
      <c r="C12" s="29">
        <f>C13+C19+C21</f>
        <v>99379</v>
      </c>
    </row>
    <row r="13" spans="1:3" ht="12.75">
      <c r="A13" s="26" t="s">
        <v>10</v>
      </c>
      <c r="B13" s="11" t="s">
        <v>2</v>
      </c>
      <c r="C13" s="29">
        <f>C14+C16+C18</f>
        <v>71787.1</v>
      </c>
    </row>
    <row r="14" spans="1:3" ht="29.25" customHeight="1">
      <c r="A14" s="26" t="s">
        <v>19</v>
      </c>
      <c r="B14" s="11" t="s">
        <v>6</v>
      </c>
      <c r="C14" s="29">
        <f>C15</f>
        <v>49479.3</v>
      </c>
    </row>
    <row r="15" spans="1:3" ht="24">
      <c r="A15" s="27" t="s">
        <v>38</v>
      </c>
      <c r="B15" s="12" t="s">
        <v>6</v>
      </c>
      <c r="C15" s="30">
        <v>49479.3</v>
      </c>
    </row>
    <row r="16" spans="1:3" ht="24">
      <c r="A16" s="26" t="s">
        <v>20</v>
      </c>
      <c r="B16" s="11" t="s">
        <v>3</v>
      </c>
      <c r="C16" s="29">
        <f>C17</f>
        <v>22207.8</v>
      </c>
    </row>
    <row r="17" spans="1:5" ht="36">
      <c r="A17" s="27" t="s">
        <v>72</v>
      </c>
      <c r="B17" s="12" t="s">
        <v>39</v>
      </c>
      <c r="C17" s="30">
        <v>22207.8</v>
      </c>
      <c r="E17" s="8"/>
    </row>
    <row r="18" spans="1:5" ht="24">
      <c r="A18" s="27" t="s">
        <v>40</v>
      </c>
      <c r="B18" s="12" t="s">
        <v>41</v>
      </c>
      <c r="C18" s="29">
        <v>100</v>
      </c>
      <c r="E18" s="8"/>
    </row>
    <row r="19" spans="1:5" ht="12.75">
      <c r="A19" s="26" t="s">
        <v>13</v>
      </c>
      <c r="B19" s="11" t="s">
        <v>4</v>
      </c>
      <c r="C19" s="29">
        <f>C20</f>
        <v>26331.899999999998</v>
      </c>
      <c r="E19" s="8"/>
    </row>
    <row r="20" spans="1:5" ht="12.75">
      <c r="A20" s="27" t="s">
        <v>8</v>
      </c>
      <c r="B20" s="12" t="s">
        <v>4</v>
      </c>
      <c r="C20" s="30">
        <f>23325.3+6.6+3000</f>
        <v>26331.899999999998</v>
      </c>
      <c r="E20" s="8"/>
    </row>
    <row r="21" spans="1:5" ht="12.75">
      <c r="A21" s="26" t="s">
        <v>31</v>
      </c>
      <c r="B21" s="11" t="s">
        <v>30</v>
      </c>
      <c r="C21" s="29">
        <f>C22</f>
        <v>1260</v>
      </c>
      <c r="E21" s="8"/>
    </row>
    <row r="22" spans="1:3" ht="24">
      <c r="A22" s="27" t="s">
        <v>32</v>
      </c>
      <c r="B22" s="12" t="s">
        <v>42</v>
      </c>
      <c r="C22" s="30">
        <v>1260</v>
      </c>
    </row>
    <row r="23" spans="1:3" ht="12.75">
      <c r="A23" s="22" t="s">
        <v>44</v>
      </c>
      <c r="B23" s="13" t="s">
        <v>62</v>
      </c>
      <c r="C23" s="30">
        <f>C25</f>
        <v>1343.82</v>
      </c>
    </row>
    <row r="24" spans="1:3" ht="12.75">
      <c r="A24" s="23" t="s">
        <v>63</v>
      </c>
      <c r="B24" s="13" t="s">
        <v>64</v>
      </c>
      <c r="C24" s="30">
        <f>C25</f>
        <v>1343.82</v>
      </c>
    </row>
    <row r="25" spans="1:5" ht="24">
      <c r="A25" s="23" t="s">
        <v>66</v>
      </c>
      <c r="B25" s="14" t="s">
        <v>65</v>
      </c>
      <c r="C25" s="30">
        <f>C26</f>
        <v>1343.82</v>
      </c>
      <c r="E25" s="8"/>
    </row>
    <row r="26" spans="1:5" ht="48">
      <c r="A26" s="23" t="s">
        <v>45</v>
      </c>
      <c r="B26" s="14" t="s">
        <v>73</v>
      </c>
      <c r="C26" s="30">
        <v>1343.82</v>
      </c>
      <c r="E26" s="8"/>
    </row>
    <row r="27" spans="1:3" ht="12.75">
      <c r="A27" s="26" t="s">
        <v>21</v>
      </c>
      <c r="B27" s="11" t="s">
        <v>74</v>
      </c>
      <c r="C27" s="29">
        <f>C28+C29</f>
        <v>2268</v>
      </c>
    </row>
    <row r="28" spans="1:5" ht="36">
      <c r="A28" s="27" t="s">
        <v>22</v>
      </c>
      <c r="B28" s="12" t="s">
        <v>14</v>
      </c>
      <c r="C28" s="30">
        <v>100</v>
      </c>
      <c r="E28" s="8"/>
    </row>
    <row r="29" spans="1:3" ht="24">
      <c r="A29" s="26" t="s">
        <v>23</v>
      </c>
      <c r="B29" s="11" t="s">
        <v>15</v>
      </c>
      <c r="C29" s="29">
        <f>C30</f>
        <v>2168</v>
      </c>
    </row>
    <row r="30" spans="1:3" ht="36">
      <c r="A30" s="26" t="s">
        <v>24</v>
      </c>
      <c r="B30" s="11" t="s">
        <v>43</v>
      </c>
      <c r="C30" s="29">
        <f>C31+C32+C34+C35+C36+C33</f>
        <v>2168</v>
      </c>
    </row>
    <row r="31" spans="1:5" ht="52.5" customHeight="1">
      <c r="A31" s="27" t="s">
        <v>9</v>
      </c>
      <c r="B31" s="12" t="s">
        <v>46</v>
      </c>
      <c r="C31" s="30">
        <v>1117</v>
      </c>
      <c r="E31" s="8"/>
    </row>
    <row r="32" spans="1:5" ht="48">
      <c r="A32" s="27" t="s">
        <v>47</v>
      </c>
      <c r="B32" s="15" t="s">
        <v>46</v>
      </c>
      <c r="C32" s="30">
        <v>95</v>
      </c>
      <c r="E32" s="8"/>
    </row>
    <row r="33" spans="1:5" ht="48">
      <c r="A33" s="27" t="s">
        <v>71</v>
      </c>
      <c r="B33" s="15" t="s">
        <v>46</v>
      </c>
      <c r="C33" s="30">
        <v>80</v>
      </c>
      <c r="E33" s="8"/>
    </row>
    <row r="34" spans="1:5" ht="48">
      <c r="A34" s="24" t="s">
        <v>49</v>
      </c>
      <c r="B34" s="15" t="s">
        <v>46</v>
      </c>
      <c r="C34" s="30">
        <v>716</v>
      </c>
      <c r="E34" s="8"/>
    </row>
    <row r="35" spans="1:5" ht="48">
      <c r="A35" s="24" t="s">
        <v>50</v>
      </c>
      <c r="B35" s="15" t="s">
        <v>46</v>
      </c>
      <c r="C35" s="30">
        <v>60</v>
      </c>
      <c r="E35" s="8"/>
    </row>
    <row r="36" spans="1:5" ht="36">
      <c r="A36" s="24" t="s">
        <v>51</v>
      </c>
      <c r="B36" s="15" t="s">
        <v>48</v>
      </c>
      <c r="C36" s="30">
        <v>100</v>
      </c>
      <c r="E36" s="8"/>
    </row>
    <row r="37" spans="1:3" ht="12.75">
      <c r="A37" s="26" t="s">
        <v>25</v>
      </c>
      <c r="B37" s="11" t="s">
        <v>75</v>
      </c>
      <c r="C37" s="31">
        <f>C38</f>
        <v>27587.600000000002</v>
      </c>
    </row>
    <row r="38" spans="1:7" ht="24">
      <c r="A38" s="26" t="s">
        <v>26</v>
      </c>
      <c r="B38" s="11" t="s">
        <v>5</v>
      </c>
      <c r="C38" s="31">
        <f>C41+C39</f>
        <v>27587.600000000002</v>
      </c>
      <c r="G38" s="9"/>
    </row>
    <row r="39" spans="1:7" ht="12.75">
      <c r="A39" s="26" t="s">
        <v>67</v>
      </c>
      <c r="B39" s="11" t="s">
        <v>70</v>
      </c>
      <c r="C39" s="31">
        <f>C40</f>
        <v>518.7</v>
      </c>
      <c r="G39" s="9"/>
    </row>
    <row r="40" spans="1:7" ht="24">
      <c r="A40" s="26" t="s">
        <v>68</v>
      </c>
      <c r="B40" s="11" t="s">
        <v>69</v>
      </c>
      <c r="C40" s="31">
        <v>518.7</v>
      </c>
      <c r="G40" s="9"/>
    </row>
    <row r="41" spans="1:3" ht="12.75">
      <c r="A41" s="26" t="s">
        <v>55</v>
      </c>
      <c r="B41" s="11" t="s">
        <v>35</v>
      </c>
      <c r="C41" s="31">
        <f>C42+C46</f>
        <v>27068.9</v>
      </c>
    </row>
    <row r="42" spans="1:3" ht="24">
      <c r="A42" s="26" t="s">
        <v>54</v>
      </c>
      <c r="B42" s="11" t="s">
        <v>16</v>
      </c>
      <c r="C42" s="31">
        <f>C43</f>
        <v>2711.5</v>
      </c>
    </row>
    <row r="43" spans="1:3" ht="36">
      <c r="A43" s="27" t="s">
        <v>56</v>
      </c>
      <c r="B43" s="11" t="s">
        <v>37</v>
      </c>
      <c r="C43" s="32">
        <f>C44+C45</f>
        <v>2711.5</v>
      </c>
    </row>
    <row r="44" spans="1:3" ht="36">
      <c r="A44" s="27" t="s">
        <v>57</v>
      </c>
      <c r="B44" s="12" t="s">
        <v>33</v>
      </c>
      <c r="C44" s="33">
        <v>2704.3</v>
      </c>
    </row>
    <row r="45" spans="1:3" ht="60">
      <c r="A45" s="19" t="s">
        <v>58</v>
      </c>
      <c r="B45" s="12" t="s">
        <v>34</v>
      </c>
      <c r="C45" s="32">
        <v>7.2</v>
      </c>
    </row>
    <row r="46" spans="1:3" ht="36">
      <c r="A46" s="20" t="s">
        <v>59</v>
      </c>
      <c r="B46" s="11" t="s">
        <v>36</v>
      </c>
      <c r="C46" s="31">
        <f>C47+C48</f>
        <v>24357.4</v>
      </c>
    </row>
    <row r="47" spans="1:3" ht="24">
      <c r="A47" s="19" t="s">
        <v>60</v>
      </c>
      <c r="B47" s="12" t="s">
        <v>17</v>
      </c>
      <c r="C47" s="32">
        <v>14264.1</v>
      </c>
    </row>
    <row r="48" spans="1:3" ht="24.75" thickBot="1">
      <c r="A48" s="21" t="s">
        <v>61</v>
      </c>
      <c r="B48" s="16" t="s">
        <v>18</v>
      </c>
      <c r="C48" s="34">
        <v>10093.3</v>
      </c>
    </row>
    <row r="49" spans="1:3" ht="13.5" thickBot="1">
      <c r="A49" s="5"/>
      <c r="B49" s="6" t="s">
        <v>27</v>
      </c>
      <c r="C49" s="35">
        <f>C11+C37</f>
        <v>130578.42000000001</v>
      </c>
    </row>
  </sheetData>
  <sheetProtection/>
  <mergeCells count="6">
    <mergeCell ref="B5:C5"/>
    <mergeCell ref="B1:C1"/>
    <mergeCell ref="B2:C2"/>
    <mergeCell ref="B4:C4"/>
    <mergeCell ref="A8:C8"/>
    <mergeCell ref="B6:C6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2019-10-17T11:33:47Z</cp:lastPrinted>
  <dcterms:created xsi:type="dcterms:W3CDTF">2013-01-29T06:23:41Z</dcterms:created>
  <dcterms:modified xsi:type="dcterms:W3CDTF">2019-10-17T11:33:50Z</dcterms:modified>
  <cp:category/>
  <cp:version/>
  <cp:contentType/>
  <cp:contentStatus/>
</cp:coreProperties>
</file>